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trel\Documents\EAFC Athlé\Dom\Visio\"/>
    </mc:Choice>
  </mc:AlternateContent>
  <xr:revisionPtr revIDLastSave="0" documentId="13_ncr:1_{494158A9-6D4A-4081-9227-BA73FCE1BA36}" xr6:coauthVersionLast="47" xr6:coauthVersionMax="47" xr10:uidLastSave="{00000000-0000-0000-0000-000000000000}"/>
  <bookViews>
    <workbookView xWindow="-108" yWindow="-108" windowWidth="23256" windowHeight="12456" xr2:uid="{A53FD839-09B6-4EDF-A80A-BCE048956F9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1" l="1"/>
  <c r="P2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" i="1"/>
  <c r="U4" i="1"/>
  <c r="U6" i="1"/>
  <c r="U8" i="1"/>
  <c r="U10" i="1"/>
  <c r="U12" i="1"/>
  <c r="U14" i="1"/>
  <c r="U16" i="1"/>
  <c r="U18" i="1"/>
  <c r="U20" i="1"/>
  <c r="U22" i="1"/>
  <c r="U2" i="1"/>
</calcChain>
</file>

<file path=xl/sharedStrings.xml><?xml version="1.0" encoding="utf-8"?>
<sst xmlns="http://schemas.openxmlformats.org/spreadsheetml/2006/main" count="97" uniqueCount="86">
  <si>
    <t>leo</t>
  </si>
  <si>
    <t>nathan</t>
  </si>
  <si>
    <t>sabrina</t>
  </si>
  <si>
    <t>nadir</t>
  </si>
  <si>
    <t>denis</t>
  </si>
  <si>
    <t>samia</t>
  </si>
  <si>
    <t>noa</t>
  </si>
  <si>
    <t>kais</t>
  </si>
  <si>
    <t>driss</t>
  </si>
  <si>
    <t>mathieu</t>
  </si>
  <si>
    <t>ulysse</t>
  </si>
  <si>
    <t>valentin</t>
  </si>
  <si>
    <t>dimtri</t>
  </si>
  <si>
    <t>kayna</t>
  </si>
  <si>
    <t>michel</t>
  </si>
  <si>
    <t>audrey</t>
  </si>
  <si>
    <t>Marceau</t>
  </si>
  <si>
    <t>stéphanie</t>
  </si>
  <si>
    <t>Nathan</t>
  </si>
  <si>
    <t>Jules</t>
  </si>
  <si>
    <t>Maya</t>
  </si>
  <si>
    <t>Arthur</t>
  </si>
  <si>
    <t>perf cible VMA</t>
  </si>
  <si>
    <t>perf cible jav</t>
  </si>
  <si>
    <t xml:space="preserve">temps au 8 tours </t>
  </si>
  <si>
    <t>perf lancer 1</t>
  </si>
  <si>
    <t>perf lancer 2</t>
  </si>
  <si>
    <t>perf lancer 3</t>
  </si>
  <si>
    <t>perf lancer 4</t>
  </si>
  <si>
    <t>perf lancer 5</t>
  </si>
  <si>
    <t>perf lancer 6</t>
  </si>
  <si>
    <t>perf lancer 7</t>
  </si>
  <si>
    <t>perf lancer 8</t>
  </si>
  <si>
    <t>nombre de point en lancer</t>
  </si>
  <si>
    <t>Classement course</t>
  </si>
  <si>
    <t>5'30</t>
  </si>
  <si>
    <t>5'22</t>
  </si>
  <si>
    <t>5"44</t>
  </si>
  <si>
    <t>5"12</t>
  </si>
  <si>
    <t>5"48</t>
  </si>
  <si>
    <t>6"</t>
  </si>
  <si>
    <t>6"10</t>
  </si>
  <si>
    <t>6"15</t>
  </si>
  <si>
    <t>4"54</t>
  </si>
  <si>
    <t>5"34</t>
  </si>
  <si>
    <t>6'20</t>
  </si>
  <si>
    <t>6'22</t>
  </si>
  <si>
    <t>Nbre de points indiv</t>
  </si>
  <si>
    <t>nombre de point indiv</t>
  </si>
  <si>
    <t>classement lancer</t>
  </si>
  <si>
    <t>Nbre de point général du binôme</t>
  </si>
  <si>
    <t>eval Equipe</t>
  </si>
  <si>
    <t>Evaluation</t>
  </si>
  <si>
    <t>Note /15</t>
  </si>
  <si>
    <t xml:space="preserve"> Nombre de point du binôme suite au classement</t>
  </si>
  <si>
    <t>Nombre de point du binôme suite au classement</t>
  </si>
  <si>
    <t>Prénom</t>
  </si>
  <si>
    <t>Chrono et juges lancers</t>
  </si>
  <si>
    <t>Coach</t>
  </si>
  <si>
    <t>se trompe av chrono ou zone en lancer</t>
  </si>
  <si>
    <t>&gt;6’10</t>
  </si>
  <si>
    <t>5’50-6’1</t>
  </si>
  <si>
    <t>&lt;5’3</t>
  </si>
  <si>
    <t>Points courses</t>
  </si>
  <si>
    <t xml:space="preserve">5’30-5’50                                                                                                      </t>
  </si>
  <si>
    <t>Moins De 400 points</t>
  </si>
  <si>
    <t>400 à 590 points</t>
  </si>
  <si>
    <t>600 à 790 points</t>
  </si>
  <si>
    <t>800 points et Plus</t>
  </si>
  <si>
    <t>Points lancers</t>
  </si>
  <si>
    <t>5é et 6éme Binôme</t>
  </si>
  <si>
    <t>3éme et 4éme binôme</t>
  </si>
  <si>
    <r>
      <t>1</t>
    </r>
    <r>
      <rPr>
        <b/>
        <vertAlign val="superscript"/>
        <sz val="10"/>
        <rFont val="Century Gothic"/>
        <family val="2"/>
      </rPr>
      <t>er</t>
    </r>
    <r>
      <rPr>
        <b/>
        <sz val="10"/>
        <rFont val="Century Gothic"/>
        <family val="2"/>
      </rPr>
      <t xml:space="preserve"> et 2éme binôme</t>
    </r>
  </si>
  <si>
    <t>chrono et juge en étant accompagné     1</t>
  </si>
  <si>
    <t>Chrono et juge juste son groupe    2</t>
  </si>
  <si>
    <t>Autonome avec son groupe               3</t>
  </si>
  <si>
    <t>Spectateur         0</t>
  </si>
  <si>
    <t>encourage, intervient dans l'instant               1</t>
  </si>
  <si>
    <t>Coach sur course ou lancer en anticipant          1,5</t>
  </si>
  <si>
    <t>Coach en course et lancer, durant tte la séquence              2</t>
  </si>
  <si>
    <t>NOTE /5</t>
  </si>
  <si>
    <t>&lt;10m</t>
  </si>
  <si>
    <t>10 à 16m</t>
  </si>
  <si>
    <t>16 à 22m</t>
  </si>
  <si>
    <t>&gt;22m</t>
  </si>
  <si>
    <t>pts lancers meilleures perf (a voir)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</si>
</sst>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8"/>
      <name val="Arial"/>
      <family val="2"/>
    </font>
    <font>
      <b/>
      <sz val="12"/>
      <color rgb="FF000000"/>
      <name val="Century Gothic"/>
      <family val="2"/>
    </font>
    <font>
      <b/>
      <sz val="12"/>
      <name val="Century Gothic"/>
      <family val="2"/>
    </font>
    <font>
      <b/>
      <sz val="12"/>
      <color theme="1"/>
      <name val="Calibri"/>
      <family val="2"/>
      <scheme val="minor"/>
    </font>
    <font>
      <b/>
      <sz val="10"/>
      <name val="Century Gothic"/>
      <family val="2"/>
    </font>
    <font>
      <b/>
      <vertAlign val="superscript"/>
      <sz val="1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2" borderId="3" xfId="0" applyFill="1" applyBorder="1"/>
    <xf numFmtId="0" fontId="0" fillId="2" borderId="7" xfId="0" applyFill="1" applyBorder="1"/>
    <xf numFmtId="0" fontId="0" fillId="2" borderId="5" xfId="0" applyFill="1" applyBorder="1"/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2" borderId="16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vertical="center"/>
    </xf>
    <xf numFmtId="0" fontId="1" fillId="6" borderId="13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/>
    </xf>
    <xf numFmtId="0" fontId="1" fillId="7" borderId="13" xfId="0" applyFont="1" applyFill="1" applyBorder="1" applyAlignment="1">
      <alignment horizontal="center"/>
    </xf>
    <xf numFmtId="0" fontId="1" fillId="7" borderId="12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/>
    </xf>
    <xf numFmtId="0" fontId="0" fillId="7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9" borderId="18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/>
    </xf>
    <xf numFmtId="0" fontId="1" fillId="9" borderId="13" xfId="0" applyFont="1" applyFill="1" applyBorder="1" applyAlignment="1">
      <alignment horizontal="center"/>
    </xf>
    <xf numFmtId="0" fontId="1" fillId="9" borderId="12" xfId="0" applyFont="1" applyFill="1" applyBorder="1" applyAlignment="1">
      <alignment horizontal="center"/>
    </xf>
    <xf numFmtId="0" fontId="0" fillId="9" borderId="2" xfId="0" applyFill="1" applyBorder="1" applyAlignment="1">
      <alignment horizontal="center" vertical="center" wrapText="1"/>
    </xf>
    <xf numFmtId="0" fontId="0" fillId="9" borderId="8" xfId="0" applyFill="1" applyBorder="1" applyAlignment="1">
      <alignment horizontal="center" vertical="center"/>
    </xf>
    <xf numFmtId="0" fontId="0" fillId="9" borderId="4" xfId="0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1" fillId="8" borderId="2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/>
    </xf>
    <xf numFmtId="0" fontId="1" fillId="8" borderId="6" xfId="0" applyFont="1" applyFill="1" applyBorder="1" applyAlignment="1">
      <alignment horizontal="center"/>
    </xf>
    <xf numFmtId="0" fontId="1" fillId="8" borderId="8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 readingOrder="1"/>
    </xf>
    <xf numFmtId="0" fontId="4" fillId="4" borderId="1" xfId="0" applyFont="1" applyFill="1" applyBorder="1" applyAlignment="1">
      <alignment horizontal="center" vertical="center" wrapText="1" readingOrder="1"/>
    </xf>
    <xf numFmtId="0" fontId="4" fillId="5" borderId="1" xfId="0" applyFont="1" applyFill="1" applyBorder="1" applyAlignment="1">
      <alignment horizontal="center" vertical="center" wrapText="1" readingOrder="1"/>
    </xf>
    <xf numFmtId="0" fontId="4" fillId="8" borderId="1" xfId="0" applyFont="1" applyFill="1" applyBorder="1" applyAlignment="1">
      <alignment horizontal="center" vertical="center" wrapText="1" readingOrder="1"/>
    </xf>
    <xf numFmtId="0" fontId="5" fillId="7" borderId="1" xfId="0" applyFont="1" applyFill="1" applyBorder="1" applyAlignment="1">
      <alignment horizontal="center" vertical="center" wrapText="1" readingOrder="1"/>
    </xf>
    <xf numFmtId="0" fontId="5" fillId="4" borderId="1" xfId="0" applyFont="1" applyFill="1" applyBorder="1" applyAlignment="1">
      <alignment horizontal="center" vertical="center" wrapText="1" readingOrder="1"/>
    </xf>
    <xf numFmtId="0" fontId="5" fillId="5" borderId="1" xfId="0" applyFont="1" applyFill="1" applyBorder="1" applyAlignment="1">
      <alignment horizontal="center" vertical="center" wrapText="1" readingOrder="1"/>
    </xf>
    <xf numFmtId="0" fontId="5" fillId="8" borderId="1" xfId="0" applyFont="1" applyFill="1" applyBorder="1" applyAlignment="1">
      <alignment horizontal="center" vertical="center" wrapText="1" readingOrder="1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 readingOrder="1"/>
    </xf>
    <xf numFmtId="0" fontId="7" fillId="5" borderId="1" xfId="0" applyFont="1" applyFill="1" applyBorder="1" applyAlignment="1">
      <alignment horizontal="center" vertical="center" wrapText="1" readingOrder="1"/>
    </xf>
    <xf numFmtId="0" fontId="7" fillId="8" borderId="1" xfId="0" applyFont="1" applyFill="1" applyBorder="1" applyAlignment="1">
      <alignment horizontal="center" vertical="center" wrapText="1" readingOrder="1"/>
    </xf>
    <xf numFmtId="0" fontId="3" fillId="7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8" borderId="24" xfId="0" applyFont="1" applyFill="1" applyBorder="1" applyAlignment="1">
      <alignment horizontal="center" vertical="center" wrapText="1" readingOrder="1"/>
    </xf>
    <xf numFmtId="0" fontId="5" fillId="8" borderId="25" xfId="0" applyFont="1" applyFill="1" applyBorder="1" applyAlignment="1">
      <alignment horizontal="center" vertical="center" wrapText="1" readingOrder="1"/>
    </xf>
    <xf numFmtId="0" fontId="5" fillId="5" borderId="24" xfId="0" applyFont="1" applyFill="1" applyBorder="1" applyAlignment="1">
      <alignment horizontal="center" vertical="center" wrapText="1" readingOrder="1"/>
    </xf>
    <xf numFmtId="0" fontId="5" fillId="5" borderId="25" xfId="0" applyFont="1" applyFill="1" applyBorder="1" applyAlignment="1">
      <alignment horizontal="center" vertical="center" wrapText="1" readingOrder="1"/>
    </xf>
    <xf numFmtId="0" fontId="5" fillId="4" borderId="24" xfId="0" applyFont="1" applyFill="1" applyBorder="1" applyAlignment="1">
      <alignment horizontal="center" vertical="center" wrapText="1" readingOrder="1"/>
    </xf>
    <xf numFmtId="0" fontId="5" fillId="4" borderId="25" xfId="0" applyFont="1" applyFill="1" applyBorder="1" applyAlignment="1">
      <alignment horizontal="center" vertical="center" wrapText="1" readingOrder="1"/>
    </xf>
    <xf numFmtId="0" fontId="5" fillId="7" borderId="24" xfId="0" applyFont="1" applyFill="1" applyBorder="1" applyAlignment="1">
      <alignment horizontal="center" vertical="center" wrapText="1" readingOrder="1"/>
    </xf>
    <xf numFmtId="0" fontId="5" fillId="7" borderId="25" xfId="0" applyFont="1" applyFill="1" applyBorder="1" applyAlignment="1">
      <alignment horizontal="center" vertical="center" wrapText="1" readingOrder="1"/>
    </xf>
    <xf numFmtId="0" fontId="0" fillId="5" borderId="1" xfId="0" applyFill="1" applyBorder="1" applyAlignment="1">
      <alignment horizontal="center" vertical="center" wrapText="1"/>
    </xf>
    <xf numFmtId="0" fontId="0" fillId="8" borderId="21" xfId="0" applyFill="1" applyBorder="1" applyAlignment="1">
      <alignment horizontal="center" vertical="center" wrapText="1"/>
    </xf>
    <xf numFmtId="0" fontId="0" fillId="8" borderId="22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 vertical="center"/>
    </xf>
    <xf numFmtId="0" fontId="1" fillId="9" borderId="14" xfId="0" applyFont="1" applyFill="1" applyBorder="1" applyAlignment="1">
      <alignment horizontal="center"/>
    </xf>
    <xf numFmtId="0" fontId="1" fillId="9" borderId="15" xfId="0" applyFont="1" applyFill="1" applyBorder="1" applyAlignment="1">
      <alignment horizontal="center"/>
    </xf>
    <xf numFmtId="0" fontId="1" fillId="9" borderId="26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5" fillId="8" borderId="21" xfId="0" applyFont="1" applyFill="1" applyBorder="1" applyAlignment="1">
      <alignment horizontal="center" vertical="center" wrapText="1" readingOrder="1"/>
    </xf>
    <xf numFmtId="0" fontId="5" fillId="7" borderId="1" xfId="0" applyFont="1" applyFill="1" applyBorder="1" applyAlignment="1">
      <alignment horizontal="center" vertical="center" wrapText="1" readingOrder="1"/>
    </xf>
    <xf numFmtId="0" fontId="5" fillId="4" borderId="1" xfId="0" applyFont="1" applyFill="1" applyBorder="1" applyAlignment="1">
      <alignment horizontal="center" vertical="center" wrapText="1" readingOrder="1"/>
    </xf>
    <xf numFmtId="0" fontId="5" fillId="5" borderId="1" xfId="0" applyFont="1" applyFill="1" applyBorder="1" applyAlignment="1">
      <alignment horizontal="center" vertical="center" wrapText="1" readingOrder="1"/>
    </xf>
    <xf numFmtId="0" fontId="5" fillId="8" borderId="1" xfId="0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0CF91-4247-407D-AB29-8FF530F7ED5E}">
  <sheetPr>
    <pageSetUpPr fitToPage="1"/>
  </sheetPr>
  <dimension ref="A1:W36"/>
  <sheetViews>
    <sheetView tabSelected="1" zoomScale="88" workbookViewId="0">
      <selection activeCell="S35" sqref="Q35:S36"/>
    </sheetView>
  </sheetViews>
  <sheetFormatPr baseColWidth="10" defaultRowHeight="14.4" x14ac:dyDescent="0.3"/>
  <cols>
    <col min="2" max="4" width="11.5546875" style="3"/>
    <col min="5" max="5" width="11.5546875" style="5"/>
    <col min="6" max="6" width="11.5546875" style="2"/>
    <col min="7" max="7" width="11.5546875" style="5"/>
    <col min="8" max="15" width="6.33203125" style="1" customWidth="1"/>
    <col min="16" max="18" width="11.5546875" style="4"/>
    <col min="19" max="19" width="11.5546875" style="6"/>
    <col min="20" max="20" width="11.5546875" style="5"/>
    <col min="21" max="21" width="11.5546875" style="4"/>
  </cols>
  <sheetData>
    <row r="1" spans="1:23" s="1" customFormat="1" ht="72" x14ac:dyDescent="0.3">
      <c r="A1" s="13" t="s">
        <v>52</v>
      </c>
      <c r="B1" s="30" t="s">
        <v>22</v>
      </c>
      <c r="C1" s="30" t="s">
        <v>23</v>
      </c>
      <c r="D1" s="14" t="s">
        <v>24</v>
      </c>
      <c r="E1" s="31" t="s">
        <v>47</v>
      </c>
      <c r="F1" s="56" t="s">
        <v>34</v>
      </c>
      <c r="G1" s="25" t="s">
        <v>55</v>
      </c>
      <c r="H1" s="20" t="s">
        <v>25</v>
      </c>
      <c r="I1" s="20" t="s">
        <v>26</v>
      </c>
      <c r="J1" s="20" t="s">
        <v>27</v>
      </c>
      <c r="K1" s="20" t="s">
        <v>28</v>
      </c>
      <c r="L1" s="20" t="s">
        <v>29</v>
      </c>
      <c r="M1" s="20" t="s">
        <v>30</v>
      </c>
      <c r="N1" s="20" t="s">
        <v>31</v>
      </c>
      <c r="O1" s="20" t="s">
        <v>32</v>
      </c>
      <c r="P1" s="53" t="s">
        <v>33</v>
      </c>
      <c r="Q1" s="31" t="s">
        <v>48</v>
      </c>
      <c r="R1" s="56" t="s">
        <v>49</v>
      </c>
      <c r="S1" s="56" t="s">
        <v>85</v>
      </c>
      <c r="T1" s="25" t="s">
        <v>54</v>
      </c>
      <c r="U1" s="25" t="s">
        <v>50</v>
      </c>
      <c r="V1" s="31" t="s">
        <v>51</v>
      </c>
      <c r="W1" s="31" t="s">
        <v>53</v>
      </c>
    </row>
    <row r="2" spans="1:23" x14ac:dyDescent="0.3">
      <c r="A2" s="12" t="s">
        <v>0</v>
      </c>
      <c r="B2" s="42">
        <v>16</v>
      </c>
      <c r="C2" s="42">
        <v>23</v>
      </c>
      <c r="D2" s="15" t="s">
        <v>35</v>
      </c>
      <c r="E2" s="32">
        <v>8</v>
      </c>
      <c r="F2" s="62">
        <v>4</v>
      </c>
      <c r="G2" s="109">
        <v>700</v>
      </c>
      <c r="H2" s="21">
        <v>100</v>
      </c>
      <c r="I2" s="21">
        <v>100</v>
      </c>
      <c r="J2" s="21">
        <v>50</v>
      </c>
      <c r="K2" s="21">
        <v>100</v>
      </c>
      <c r="L2" s="21">
        <v>200</v>
      </c>
      <c r="M2" s="21">
        <v>10</v>
      </c>
      <c r="N2" s="21">
        <v>100</v>
      </c>
      <c r="O2" s="21">
        <v>100</v>
      </c>
      <c r="P2" s="67">
        <f>SUM(H2:O2)</f>
        <v>760</v>
      </c>
      <c r="Q2" s="36">
        <v>3</v>
      </c>
      <c r="R2" s="57">
        <v>2</v>
      </c>
      <c r="S2" s="57"/>
      <c r="T2" s="105">
        <v>800</v>
      </c>
      <c r="U2" s="114">
        <f>SUM(T2,G2)</f>
        <v>1500</v>
      </c>
      <c r="V2" s="112">
        <v>3</v>
      </c>
      <c r="W2" s="44">
        <f>SUM(E2,Q2,V2)</f>
        <v>14</v>
      </c>
    </row>
    <row r="3" spans="1:23" ht="15" thickBot="1" x14ac:dyDescent="0.35">
      <c r="A3" s="8" t="s">
        <v>1</v>
      </c>
      <c r="B3" s="43">
        <v>13</v>
      </c>
      <c r="C3" s="43">
        <v>15</v>
      </c>
      <c r="D3" s="16" t="s">
        <v>36</v>
      </c>
      <c r="E3" s="33">
        <v>8</v>
      </c>
      <c r="F3" s="63">
        <v>3</v>
      </c>
      <c r="G3" s="108"/>
      <c r="H3" s="22">
        <v>100</v>
      </c>
      <c r="I3" s="22">
        <v>100</v>
      </c>
      <c r="J3" s="22">
        <v>100</v>
      </c>
      <c r="K3" s="22">
        <v>100</v>
      </c>
      <c r="L3" s="22">
        <v>100</v>
      </c>
      <c r="M3" s="22">
        <v>100</v>
      </c>
      <c r="N3" s="22">
        <v>100</v>
      </c>
      <c r="O3" s="22">
        <v>100</v>
      </c>
      <c r="P3" s="67">
        <f>SUM(H3:O3)</f>
        <v>800</v>
      </c>
      <c r="Q3" s="37">
        <v>4</v>
      </c>
      <c r="R3" s="58">
        <v>1</v>
      </c>
      <c r="S3" s="58"/>
      <c r="T3" s="106"/>
      <c r="U3" s="110"/>
      <c r="V3" s="111"/>
      <c r="W3" s="41">
        <f>SUM(E3,Q3,V3)</f>
        <v>12</v>
      </c>
    </row>
    <row r="4" spans="1:23" x14ac:dyDescent="0.3">
      <c r="A4" s="7" t="s">
        <v>2</v>
      </c>
      <c r="B4" s="10">
        <v>12</v>
      </c>
      <c r="C4" s="10">
        <v>14</v>
      </c>
      <c r="D4" s="17" t="s">
        <v>37</v>
      </c>
      <c r="E4" s="34">
        <v>6</v>
      </c>
      <c r="F4" s="64">
        <v>6</v>
      </c>
      <c r="G4" s="107">
        <v>600</v>
      </c>
      <c r="H4" s="23"/>
      <c r="I4" s="23"/>
      <c r="J4" s="23"/>
      <c r="K4" s="23"/>
      <c r="L4" s="23"/>
      <c r="M4" s="23"/>
      <c r="N4" s="23"/>
      <c r="O4" s="23"/>
      <c r="P4" s="68">
        <v>700</v>
      </c>
      <c r="Q4" s="38">
        <v>3</v>
      </c>
      <c r="R4" s="59">
        <v>4</v>
      </c>
      <c r="S4" s="115"/>
      <c r="T4" s="103">
        <v>600</v>
      </c>
      <c r="U4" s="110">
        <f>SUM(T4,G4)</f>
        <v>1200</v>
      </c>
      <c r="V4" s="111">
        <v>3</v>
      </c>
      <c r="W4" s="41">
        <f>SUM(E4,Q4,V4)</f>
        <v>12</v>
      </c>
    </row>
    <row r="5" spans="1:23" ht="15" thickBot="1" x14ac:dyDescent="0.35">
      <c r="A5" s="9" t="s">
        <v>3</v>
      </c>
      <c r="B5" s="11">
        <v>11</v>
      </c>
      <c r="C5" s="11">
        <v>12</v>
      </c>
      <c r="D5" s="18" t="s">
        <v>38</v>
      </c>
      <c r="E5" s="35">
        <v>8</v>
      </c>
      <c r="F5" s="65">
        <v>2</v>
      </c>
      <c r="G5" s="108"/>
      <c r="H5" s="24"/>
      <c r="I5" s="24"/>
      <c r="J5" s="24"/>
      <c r="K5" s="24"/>
      <c r="L5" s="24"/>
      <c r="M5" s="24"/>
      <c r="N5" s="24"/>
      <c r="O5" s="24"/>
      <c r="P5" s="69">
        <v>610</v>
      </c>
      <c r="Q5" s="39">
        <v>3</v>
      </c>
      <c r="R5" s="60">
        <v>9</v>
      </c>
      <c r="S5" s="116"/>
      <c r="T5" s="104"/>
      <c r="U5" s="110"/>
      <c r="V5" s="111"/>
      <c r="W5" s="41">
        <f>SUM(E5,Q5,V5)</f>
        <v>11</v>
      </c>
    </row>
    <row r="6" spans="1:23" x14ac:dyDescent="0.3">
      <c r="A6" s="7" t="s">
        <v>4</v>
      </c>
      <c r="B6" s="10">
        <v>14</v>
      </c>
      <c r="C6" s="10">
        <v>20</v>
      </c>
      <c r="D6" s="19" t="s">
        <v>39</v>
      </c>
      <c r="E6" s="34">
        <v>6</v>
      </c>
      <c r="F6" s="64">
        <v>7</v>
      </c>
      <c r="G6" s="107">
        <v>500</v>
      </c>
      <c r="H6" s="23"/>
      <c r="I6" s="23"/>
      <c r="J6" s="23"/>
      <c r="K6" s="23"/>
      <c r="L6" s="23"/>
      <c r="M6" s="23"/>
      <c r="N6" s="23"/>
      <c r="O6" s="23"/>
      <c r="P6" s="68">
        <v>650</v>
      </c>
      <c r="Q6" s="38">
        <v>3</v>
      </c>
      <c r="R6" s="59">
        <v>7</v>
      </c>
      <c r="S6" s="115"/>
      <c r="T6" s="103">
        <v>600</v>
      </c>
      <c r="U6" s="110">
        <f>SUM(T6,G6)</f>
        <v>1100</v>
      </c>
      <c r="V6" s="111">
        <v>2</v>
      </c>
      <c r="W6" s="41">
        <f>SUM(E6,Q6,V6)</f>
        <v>11</v>
      </c>
    </row>
    <row r="7" spans="1:23" ht="15" thickBot="1" x14ac:dyDescent="0.35">
      <c r="A7" s="9" t="s">
        <v>5</v>
      </c>
      <c r="B7" s="11">
        <v>15</v>
      </c>
      <c r="C7" s="11">
        <v>14</v>
      </c>
      <c r="D7" s="18" t="s">
        <v>40</v>
      </c>
      <c r="E7" s="35">
        <v>4</v>
      </c>
      <c r="F7" s="65">
        <v>8</v>
      </c>
      <c r="G7" s="108"/>
      <c r="H7" s="24"/>
      <c r="I7" s="24"/>
      <c r="J7" s="24"/>
      <c r="K7" s="24"/>
      <c r="L7" s="24"/>
      <c r="M7" s="24"/>
      <c r="N7" s="24"/>
      <c r="O7" s="24"/>
      <c r="P7" s="69">
        <v>660</v>
      </c>
      <c r="Q7" s="39">
        <v>3</v>
      </c>
      <c r="R7" s="60">
        <v>6</v>
      </c>
      <c r="S7" s="116"/>
      <c r="T7" s="104"/>
      <c r="U7" s="110"/>
      <c r="V7" s="111"/>
      <c r="W7" s="41">
        <f>SUM(E7,Q7,V7)</f>
        <v>7</v>
      </c>
    </row>
    <row r="8" spans="1:23" x14ac:dyDescent="0.3">
      <c r="A8" s="7" t="s">
        <v>6</v>
      </c>
      <c r="B8" s="10">
        <v>13</v>
      </c>
      <c r="C8" s="10">
        <v>15</v>
      </c>
      <c r="D8" s="17" t="s">
        <v>41</v>
      </c>
      <c r="E8" s="34">
        <v>2</v>
      </c>
      <c r="F8" s="64">
        <v>9</v>
      </c>
      <c r="G8" s="107">
        <v>400</v>
      </c>
      <c r="H8" s="23"/>
      <c r="I8" s="23"/>
      <c r="J8" s="23"/>
      <c r="K8" s="23"/>
      <c r="L8" s="23"/>
      <c r="M8" s="23"/>
      <c r="N8" s="23"/>
      <c r="O8" s="23"/>
      <c r="P8" s="68">
        <v>700</v>
      </c>
      <c r="Q8" s="38">
        <v>3</v>
      </c>
      <c r="R8" s="59">
        <v>4</v>
      </c>
      <c r="S8" s="115"/>
      <c r="T8" s="103">
        <v>700</v>
      </c>
      <c r="U8" s="110">
        <f>SUM(T8,G8)</f>
        <v>1100</v>
      </c>
      <c r="V8" s="111">
        <v>1</v>
      </c>
      <c r="W8" s="41">
        <f>SUM(E8,Q8,V8)</f>
        <v>6</v>
      </c>
    </row>
    <row r="9" spans="1:23" ht="15" thickBot="1" x14ac:dyDescent="0.35">
      <c r="A9" s="9" t="s">
        <v>7</v>
      </c>
      <c r="B9" s="11">
        <v>14</v>
      </c>
      <c r="C9" s="11">
        <v>13</v>
      </c>
      <c r="D9" s="18" t="s">
        <v>42</v>
      </c>
      <c r="E9" s="35">
        <v>2</v>
      </c>
      <c r="F9" s="65">
        <v>10</v>
      </c>
      <c r="G9" s="108"/>
      <c r="H9" s="24"/>
      <c r="I9" s="24"/>
      <c r="J9" s="24"/>
      <c r="K9" s="24"/>
      <c r="L9" s="24"/>
      <c r="M9" s="24"/>
      <c r="N9" s="24"/>
      <c r="O9" s="24"/>
      <c r="P9" s="69">
        <v>710</v>
      </c>
      <c r="Q9" s="39">
        <v>3</v>
      </c>
      <c r="R9" s="60">
        <v>3</v>
      </c>
      <c r="S9" s="116"/>
      <c r="T9" s="104"/>
      <c r="U9" s="110"/>
      <c r="V9" s="111"/>
      <c r="W9" s="41">
        <f>SUM(E9,Q9,V9)</f>
        <v>5</v>
      </c>
    </row>
    <row r="10" spans="1:23" x14ac:dyDescent="0.3">
      <c r="A10" s="7" t="s">
        <v>8</v>
      </c>
      <c r="B10" s="10">
        <v>10</v>
      </c>
      <c r="C10" s="10">
        <v>16</v>
      </c>
      <c r="D10" s="17" t="s">
        <v>43</v>
      </c>
      <c r="E10" s="34">
        <v>8</v>
      </c>
      <c r="F10" s="64">
        <v>1</v>
      </c>
      <c r="G10" s="107">
        <v>800</v>
      </c>
      <c r="H10" s="23"/>
      <c r="I10" s="23"/>
      <c r="J10" s="23"/>
      <c r="K10" s="23"/>
      <c r="L10" s="23"/>
      <c r="M10" s="23"/>
      <c r="N10" s="23"/>
      <c r="O10" s="23"/>
      <c r="P10" s="68">
        <v>650</v>
      </c>
      <c r="Q10" s="38">
        <v>3</v>
      </c>
      <c r="R10" s="59">
        <v>7</v>
      </c>
      <c r="S10" s="115"/>
      <c r="T10" s="103">
        <v>400</v>
      </c>
      <c r="U10" s="110">
        <f>SUM(T10,G10)</f>
        <v>1200</v>
      </c>
      <c r="V10" s="111">
        <v>2</v>
      </c>
      <c r="W10" s="41">
        <f>SUM(E10,Q10,V10)</f>
        <v>13</v>
      </c>
    </row>
    <row r="11" spans="1:23" ht="15" thickBot="1" x14ac:dyDescent="0.35">
      <c r="A11" s="9" t="s">
        <v>9</v>
      </c>
      <c r="B11" s="11">
        <v>12</v>
      </c>
      <c r="C11" s="11">
        <v>17</v>
      </c>
      <c r="D11" s="18" t="s">
        <v>44</v>
      </c>
      <c r="E11" s="35">
        <v>6</v>
      </c>
      <c r="F11" s="65">
        <v>5</v>
      </c>
      <c r="G11" s="108"/>
      <c r="H11" s="24"/>
      <c r="I11" s="24"/>
      <c r="J11" s="24"/>
      <c r="K11" s="24"/>
      <c r="L11" s="24"/>
      <c r="M11" s="24"/>
      <c r="N11" s="24"/>
      <c r="O11" s="24"/>
      <c r="P11" s="69">
        <v>510</v>
      </c>
      <c r="Q11" s="39">
        <v>2</v>
      </c>
      <c r="R11" s="60">
        <v>12</v>
      </c>
      <c r="S11" s="116"/>
      <c r="T11" s="104"/>
      <c r="U11" s="110"/>
      <c r="V11" s="111"/>
      <c r="W11" s="41">
        <f>SUM(E11,Q11,V11)</f>
        <v>8</v>
      </c>
    </row>
    <row r="12" spans="1:23" x14ac:dyDescent="0.3">
      <c r="A12" s="7" t="s">
        <v>10</v>
      </c>
      <c r="B12" s="10">
        <v>11</v>
      </c>
      <c r="C12" s="10">
        <v>18</v>
      </c>
      <c r="D12" s="17" t="s">
        <v>45</v>
      </c>
      <c r="E12" s="34">
        <v>2</v>
      </c>
      <c r="F12" s="64">
        <v>11</v>
      </c>
      <c r="G12" s="107">
        <v>300</v>
      </c>
      <c r="H12" s="23"/>
      <c r="I12" s="23"/>
      <c r="J12" s="23"/>
      <c r="K12" s="23"/>
      <c r="L12" s="23"/>
      <c r="M12" s="23"/>
      <c r="N12" s="23"/>
      <c r="O12" s="23"/>
      <c r="P12" s="68">
        <v>550</v>
      </c>
      <c r="Q12" s="38">
        <v>2</v>
      </c>
      <c r="R12" s="59">
        <v>11</v>
      </c>
      <c r="S12" s="115"/>
      <c r="T12" s="103">
        <v>300</v>
      </c>
      <c r="U12" s="110">
        <f>SUM(T12,G12)</f>
        <v>600</v>
      </c>
      <c r="V12" s="111">
        <v>1</v>
      </c>
      <c r="W12" s="41">
        <f>SUM(E12,Q12,V12)</f>
        <v>5</v>
      </c>
    </row>
    <row r="13" spans="1:23" ht="15" thickBot="1" x14ac:dyDescent="0.35">
      <c r="A13" s="8" t="s">
        <v>11</v>
      </c>
      <c r="B13" s="43">
        <v>13</v>
      </c>
      <c r="C13" s="43">
        <v>20</v>
      </c>
      <c r="D13" s="16" t="s">
        <v>46</v>
      </c>
      <c r="E13" s="33">
        <v>2</v>
      </c>
      <c r="F13" s="66">
        <v>12</v>
      </c>
      <c r="G13" s="108"/>
      <c r="H13" s="22"/>
      <c r="I13" s="22"/>
      <c r="J13" s="22"/>
      <c r="K13" s="22"/>
      <c r="L13" s="22"/>
      <c r="M13" s="22"/>
      <c r="N13" s="22"/>
      <c r="O13" s="22"/>
      <c r="P13" s="70">
        <v>580</v>
      </c>
      <c r="Q13" s="40">
        <v>2</v>
      </c>
      <c r="R13" s="61">
        <v>10</v>
      </c>
      <c r="S13" s="117"/>
      <c r="T13" s="104"/>
      <c r="U13" s="110"/>
      <c r="V13" s="111"/>
      <c r="W13" s="41">
        <f>SUM(E13,Q13,V13)</f>
        <v>4</v>
      </c>
    </row>
    <row r="14" spans="1:23" x14ac:dyDescent="0.3">
      <c r="A14" s="7" t="s">
        <v>12</v>
      </c>
      <c r="B14" s="10"/>
      <c r="C14" s="10"/>
      <c r="D14" s="17"/>
      <c r="E14" s="34"/>
      <c r="F14" s="64"/>
      <c r="G14" s="26"/>
      <c r="H14" s="23"/>
      <c r="I14" s="23"/>
      <c r="J14" s="23"/>
      <c r="K14" s="23"/>
      <c r="L14" s="23"/>
      <c r="M14" s="23"/>
      <c r="N14" s="23"/>
      <c r="O14" s="23"/>
      <c r="P14" s="68"/>
      <c r="Q14" s="38"/>
      <c r="R14" s="59"/>
      <c r="S14" s="59"/>
      <c r="T14" s="28"/>
      <c r="U14" s="110">
        <f>SUM(T14,G14)</f>
        <v>0</v>
      </c>
      <c r="V14" s="113"/>
      <c r="W14" s="41">
        <f>SUM(E14,Q14,V14)</f>
        <v>0</v>
      </c>
    </row>
    <row r="15" spans="1:23" ht="15" thickBot="1" x14ac:dyDescent="0.35">
      <c r="A15" s="9" t="s">
        <v>13</v>
      </c>
      <c r="B15" s="11"/>
      <c r="C15" s="11"/>
      <c r="D15" s="18"/>
      <c r="E15" s="35"/>
      <c r="F15" s="65"/>
      <c r="G15" s="27"/>
      <c r="H15" s="24"/>
      <c r="I15" s="24"/>
      <c r="J15" s="24"/>
      <c r="K15" s="24"/>
      <c r="L15" s="24"/>
      <c r="M15" s="24"/>
      <c r="N15" s="24"/>
      <c r="O15" s="24"/>
      <c r="P15" s="69"/>
      <c r="Q15" s="39"/>
      <c r="R15" s="60"/>
      <c r="S15" s="60"/>
      <c r="T15" s="29"/>
      <c r="U15" s="110"/>
      <c r="V15" s="113"/>
      <c r="W15" s="41">
        <f>SUM(E15,Q15,V15)</f>
        <v>0</v>
      </c>
    </row>
    <row r="16" spans="1:23" x14ac:dyDescent="0.3">
      <c r="A16" s="7" t="s">
        <v>14</v>
      </c>
      <c r="B16" s="10"/>
      <c r="C16" s="10"/>
      <c r="D16" s="17"/>
      <c r="E16" s="34"/>
      <c r="F16" s="64"/>
      <c r="G16" s="26"/>
      <c r="H16" s="23"/>
      <c r="I16" s="23"/>
      <c r="J16" s="23"/>
      <c r="K16" s="23"/>
      <c r="L16" s="23"/>
      <c r="M16" s="23"/>
      <c r="N16" s="23"/>
      <c r="O16" s="23"/>
      <c r="P16" s="68"/>
      <c r="Q16" s="38"/>
      <c r="R16" s="59"/>
      <c r="S16" s="59"/>
      <c r="T16" s="28"/>
      <c r="U16" s="110">
        <f>SUM(T16,G16)</f>
        <v>0</v>
      </c>
      <c r="V16" s="113"/>
      <c r="W16" s="41">
        <f>SUM(E16,Q16,V16)</f>
        <v>0</v>
      </c>
    </row>
    <row r="17" spans="1:23" ht="15" thickBot="1" x14ac:dyDescent="0.35">
      <c r="A17" s="9" t="s">
        <v>15</v>
      </c>
      <c r="B17" s="11"/>
      <c r="C17" s="11"/>
      <c r="D17" s="18"/>
      <c r="E17" s="35"/>
      <c r="F17" s="65"/>
      <c r="G17" s="27"/>
      <c r="H17" s="24"/>
      <c r="I17" s="24"/>
      <c r="J17" s="24"/>
      <c r="K17" s="24"/>
      <c r="L17" s="24"/>
      <c r="M17" s="24"/>
      <c r="N17" s="24"/>
      <c r="O17" s="24"/>
      <c r="P17" s="69"/>
      <c r="Q17" s="39"/>
      <c r="R17" s="60"/>
      <c r="S17" s="60"/>
      <c r="T17" s="29"/>
      <c r="U17" s="110"/>
      <c r="V17" s="113"/>
      <c r="W17" s="41">
        <f>SUM(E17,Q17,V17)</f>
        <v>0</v>
      </c>
    </row>
    <row r="18" spans="1:23" x14ac:dyDescent="0.3">
      <c r="A18" s="7" t="s">
        <v>16</v>
      </c>
      <c r="B18" s="10"/>
      <c r="C18" s="10"/>
      <c r="D18" s="17"/>
      <c r="E18" s="34"/>
      <c r="F18" s="64"/>
      <c r="G18" s="26"/>
      <c r="H18" s="23"/>
      <c r="I18" s="23"/>
      <c r="J18" s="23"/>
      <c r="K18" s="23"/>
      <c r="L18" s="23"/>
      <c r="M18" s="23"/>
      <c r="N18" s="23"/>
      <c r="O18" s="23"/>
      <c r="P18" s="68"/>
      <c r="Q18" s="38"/>
      <c r="R18" s="59"/>
      <c r="S18" s="59"/>
      <c r="T18" s="28"/>
      <c r="U18" s="110">
        <f>SUM(T18,G18)</f>
        <v>0</v>
      </c>
      <c r="V18" s="113"/>
      <c r="W18" s="41">
        <f>SUM(E18,Q18,V18)</f>
        <v>0</v>
      </c>
    </row>
    <row r="19" spans="1:23" ht="15" thickBot="1" x14ac:dyDescent="0.35">
      <c r="A19" s="9" t="s">
        <v>17</v>
      </c>
      <c r="B19" s="11"/>
      <c r="C19" s="11"/>
      <c r="D19" s="18"/>
      <c r="E19" s="35"/>
      <c r="F19" s="65"/>
      <c r="G19" s="27"/>
      <c r="H19" s="24"/>
      <c r="I19" s="24"/>
      <c r="J19" s="24"/>
      <c r="K19" s="24"/>
      <c r="L19" s="24"/>
      <c r="M19" s="24"/>
      <c r="N19" s="24"/>
      <c r="O19" s="24"/>
      <c r="P19" s="69"/>
      <c r="Q19" s="39"/>
      <c r="R19" s="60"/>
      <c r="S19" s="60"/>
      <c r="T19" s="29"/>
      <c r="U19" s="110"/>
      <c r="V19" s="113"/>
      <c r="W19" s="41">
        <f>SUM(E19,Q19,V19)</f>
        <v>0</v>
      </c>
    </row>
    <row r="20" spans="1:23" x14ac:dyDescent="0.3">
      <c r="A20" s="7" t="s">
        <v>18</v>
      </c>
      <c r="B20" s="10"/>
      <c r="C20" s="10"/>
      <c r="D20" s="17"/>
      <c r="E20" s="34"/>
      <c r="F20" s="64"/>
      <c r="G20" s="26"/>
      <c r="H20" s="23"/>
      <c r="I20" s="23"/>
      <c r="J20" s="23"/>
      <c r="K20" s="23"/>
      <c r="L20" s="23"/>
      <c r="M20" s="23"/>
      <c r="N20" s="23"/>
      <c r="O20" s="23"/>
      <c r="P20" s="68"/>
      <c r="Q20" s="38"/>
      <c r="R20" s="59"/>
      <c r="S20" s="59"/>
      <c r="T20" s="28"/>
      <c r="U20" s="110">
        <f>SUM(T20,G20)</f>
        <v>0</v>
      </c>
      <c r="V20" s="113"/>
      <c r="W20" s="41">
        <f>SUM(E20,Q20,V20)</f>
        <v>0</v>
      </c>
    </row>
    <row r="21" spans="1:23" ht="15" thickBot="1" x14ac:dyDescent="0.35">
      <c r="A21" s="9" t="s">
        <v>19</v>
      </c>
      <c r="B21" s="11"/>
      <c r="C21" s="11"/>
      <c r="D21" s="18"/>
      <c r="E21" s="35"/>
      <c r="F21" s="65"/>
      <c r="G21" s="27"/>
      <c r="H21" s="24"/>
      <c r="I21" s="24"/>
      <c r="J21" s="24"/>
      <c r="K21" s="24"/>
      <c r="L21" s="24"/>
      <c r="M21" s="24"/>
      <c r="N21" s="24"/>
      <c r="O21" s="24"/>
      <c r="P21" s="69"/>
      <c r="Q21" s="39"/>
      <c r="R21" s="60"/>
      <c r="S21" s="60"/>
      <c r="T21" s="29"/>
      <c r="U21" s="110"/>
      <c r="V21" s="113"/>
      <c r="W21" s="41">
        <f>SUM(E21,Q21,V21)</f>
        <v>0</v>
      </c>
    </row>
    <row r="22" spans="1:23" x14ac:dyDescent="0.3">
      <c r="A22" s="7" t="s">
        <v>20</v>
      </c>
      <c r="B22" s="10"/>
      <c r="C22" s="10"/>
      <c r="D22" s="17"/>
      <c r="E22" s="34"/>
      <c r="F22" s="64"/>
      <c r="G22" s="26"/>
      <c r="H22" s="23"/>
      <c r="I22" s="23"/>
      <c r="J22" s="23"/>
      <c r="K22" s="23"/>
      <c r="L22" s="23"/>
      <c r="M22" s="23"/>
      <c r="N22" s="23"/>
      <c r="O22" s="23"/>
      <c r="P22" s="68"/>
      <c r="Q22" s="38"/>
      <c r="R22" s="59"/>
      <c r="S22" s="59"/>
      <c r="T22" s="28"/>
      <c r="U22" s="110">
        <f>SUM(T22,G22)</f>
        <v>0</v>
      </c>
      <c r="V22" s="113"/>
      <c r="W22" s="41">
        <f>SUM(E22,Q22,V22)</f>
        <v>0</v>
      </c>
    </row>
    <row r="23" spans="1:23" ht="15" thickBot="1" x14ac:dyDescent="0.35">
      <c r="A23" s="9" t="s">
        <v>21</v>
      </c>
      <c r="B23" s="11"/>
      <c r="C23" s="11"/>
      <c r="D23" s="18"/>
      <c r="E23" s="35"/>
      <c r="F23" s="65"/>
      <c r="G23" s="27"/>
      <c r="H23" s="24"/>
      <c r="I23" s="24"/>
      <c r="J23" s="24"/>
      <c r="K23" s="24"/>
      <c r="L23" s="24"/>
      <c r="M23" s="24"/>
      <c r="N23" s="24"/>
      <c r="O23" s="24"/>
      <c r="P23" s="69"/>
      <c r="Q23" s="39"/>
      <c r="R23" s="60"/>
      <c r="S23" s="60"/>
      <c r="T23" s="29"/>
      <c r="U23" s="110"/>
      <c r="V23" s="113"/>
      <c r="W23" s="41">
        <f>SUM(E23,Q23,V23)</f>
        <v>0</v>
      </c>
    </row>
    <row r="25" spans="1:23" s="3" customFormat="1" ht="24.6" customHeight="1" x14ac:dyDescent="0.3">
      <c r="B25" s="88" t="s">
        <v>57</v>
      </c>
      <c r="C25" s="88"/>
      <c r="D25" s="88"/>
      <c r="E25" s="88"/>
      <c r="F25" s="88" t="s">
        <v>58</v>
      </c>
      <c r="G25" s="88"/>
      <c r="H25" s="88"/>
      <c r="I25" s="88"/>
      <c r="J25" s="88"/>
      <c r="K25" s="88"/>
      <c r="L25" s="86" t="s">
        <v>80</v>
      </c>
      <c r="M25" s="86"/>
      <c r="N25" s="1"/>
      <c r="O25" s="1"/>
      <c r="P25" s="88" t="s">
        <v>63</v>
      </c>
      <c r="Q25" s="88"/>
      <c r="R25" s="88"/>
      <c r="S25" s="88"/>
      <c r="T25" s="5"/>
      <c r="U25" s="5"/>
    </row>
    <row r="26" spans="1:23" s="1" customFormat="1" ht="82.2" customHeight="1" x14ac:dyDescent="0.3">
      <c r="A26" s="55" t="s">
        <v>56</v>
      </c>
      <c r="B26" s="52" t="s">
        <v>59</v>
      </c>
      <c r="C26" s="14" t="s">
        <v>73</v>
      </c>
      <c r="D26" s="20" t="s">
        <v>74</v>
      </c>
      <c r="E26" s="49" t="s">
        <v>75</v>
      </c>
      <c r="F26" s="52" t="s">
        <v>76</v>
      </c>
      <c r="G26" s="14" t="s">
        <v>77</v>
      </c>
      <c r="H26" s="97" t="s">
        <v>78</v>
      </c>
      <c r="I26" s="97"/>
      <c r="J26" s="102" t="s">
        <v>79</v>
      </c>
      <c r="K26" s="102"/>
      <c r="L26" s="86"/>
      <c r="M26" s="86"/>
      <c r="P26" s="71" t="s">
        <v>60</v>
      </c>
      <c r="Q26" s="72" t="s">
        <v>61</v>
      </c>
      <c r="R26" s="73" t="s">
        <v>64</v>
      </c>
      <c r="S26" s="74" t="s">
        <v>62</v>
      </c>
      <c r="T26" s="54"/>
      <c r="U26" s="54"/>
    </row>
    <row r="27" spans="1:23" ht="24" customHeight="1" x14ac:dyDescent="0.3">
      <c r="A27" s="79" t="s">
        <v>12</v>
      </c>
      <c r="B27" s="45"/>
      <c r="C27" s="46"/>
      <c r="D27" s="47"/>
      <c r="E27" s="48"/>
      <c r="F27" s="51"/>
      <c r="G27" s="50"/>
      <c r="H27" s="97"/>
      <c r="I27" s="97"/>
      <c r="J27" s="102"/>
      <c r="K27" s="102"/>
      <c r="L27" s="87"/>
      <c r="M27" s="87"/>
      <c r="P27" s="71">
        <v>2</v>
      </c>
      <c r="Q27" s="72">
        <v>4</v>
      </c>
      <c r="R27" s="73">
        <v>6</v>
      </c>
      <c r="S27" s="74">
        <v>8</v>
      </c>
    </row>
    <row r="28" spans="1:23" ht="24" customHeight="1" thickBot="1" x14ac:dyDescent="0.35">
      <c r="A28" s="80" t="s">
        <v>13</v>
      </c>
      <c r="B28" s="45"/>
      <c r="C28" s="46"/>
      <c r="D28" s="47"/>
      <c r="E28" s="48"/>
      <c r="F28" s="51"/>
      <c r="G28" s="50"/>
      <c r="H28" s="97"/>
      <c r="I28" s="97"/>
      <c r="J28" s="102"/>
      <c r="K28" s="102"/>
      <c r="L28" s="87"/>
      <c r="M28" s="87"/>
    </row>
    <row r="29" spans="1:23" ht="24" customHeight="1" x14ac:dyDescent="0.3">
      <c r="A29" s="81" t="s">
        <v>14</v>
      </c>
      <c r="B29" s="45"/>
      <c r="C29" s="46"/>
      <c r="D29" s="47"/>
      <c r="E29" s="48"/>
      <c r="F29" s="51"/>
      <c r="G29" s="50"/>
      <c r="H29" s="97"/>
      <c r="I29" s="97"/>
      <c r="J29" s="102"/>
      <c r="K29" s="102"/>
      <c r="L29" s="87"/>
      <c r="M29" s="87"/>
      <c r="P29" s="118" t="s">
        <v>69</v>
      </c>
      <c r="Q29" s="119"/>
      <c r="R29" s="119"/>
      <c r="S29" s="119"/>
      <c r="T29" s="88" t="s">
        <v>69</v>
      </c>
      <c r="U29" s="88"/>
      <c r="V29" s="88"/>
      <c r="W29" s="88"/>
    </row>
    <row r="30" spans="1:23" ht="24" customHeight="1" thickBot="1" x14ac:dyDescent="0.35">
      <c r="A30" s="80" t="s">
        <v>15</v>
      </c>
      <c r="B30" s="45"/>
      <c r="C30" s="46"/>
      <c r="D30" s="47"/>
      <c r="E30" s="48"/>
      <c r="F30" s="51"/>
      <c r="G30" s="50"/>
      <c r="H30" s="97"/>
      <c r="I30" s="97"/>
      <c r="J30" s="102"/>
      <c r="K30" s="102"/>
      <c r="L30" s="87"/>
      <c r="M30" s="87"/>
      <c r="P30" s="95" t="s">
        <v>65</v>
      </c>
      <c r="Q30" s="93" t="s">
        <v>66</v>
      </c>
      <c r="R30" s="91" t="s">
        <v>67</v>
      </c>
      <c r="S30" s="89" t="s">
        <v>68</v>
      </c>
      <c r="T30" s="121" t="s">
        <v>81</v>
      </c>
      <c r="U30" s="122" t="s">
        <v>82</v>
      </c>
      <c r="V30" s="123" t="s">
        <v>83</v>
      </c>
      <c r="W30" s="124" t="s">
        <v>84</v>
      </c>
    </row>
    <row r="31" spans="1:23" ht="24" customHeight="1" x14ac:dyDescent="0.3">
      <c r="A31" s="81" t="s">
        <v>16</v>
      </c>
      <c r="B31" s="45"/>
      <c r="C31" s="46"/>
      <c r="D31" s="47"/>
      <c r="E31" s="48"/>
      <c r="F31" s="51"/>
      <c r="G31" s="50"/>
      <c r="H31" s="97"/>
      <c r="I31" s="97"/>
      <c r="J31" s="102"/>
      <c r="K31" s="102"/>
      <c r="L31" s="87"/>
      <c r="M31" s="87"/>
      <c r="P31" s="96"/>
      <c r="Q31" s="94"/>
      <c r="R31" s="92"/>
      <c r="S31" s="90"/>
      <c r="T31" s="121"/>
      <c r="U31" s="122"/>
      <c r="V31" s="123"/>
      <c r="W31" s="124"/>
    </row>
    <row r="32" spans="1:23" ht="24" customHeight="1" thickBot="1" x14ac:dyDescent="0.35">
      <c r="A32" s="80" t="s">
        <v>17</v>
      </c>
      <c r="B32" s="45"/>
      <c r="C32" s="46"/>
      <c r="D32" s="47"/>
      <c r="E32" s="48"/>
      <c r="F32" s="51"/>
      <c r="G32" s="50"/>
      <c r="H32" s="97"/>
      <c r="I32" s="97"/>
      <c r="J32" s="102"/>
      <c r="K32" s="102"/>
      <c r="L32" s="87"/>
      <c r="M32" s="87"/>
      <c r="P32" s="75">
        <v>1</v>
      </c>
      <c r="Q32" s="76">
        <v>2</v>
      </c>
      <c r="R32" s="77">
        <v>3</v>
      </c>
      <c r="S32" s="120">
        <v>4</v>
      </c>
      <c r="T32" s="75">
        <v>0.5</v>
      </c>
      <c r="U32" s="76">
        <v>1</v>
      </c>
      <c r="V32" s="77">
        <v>1.5</v>
      </c>
      <c r="W32" s="78">
        <v>2</v>
      </c>
    </row>
    <row r="33" spans="1:19" ht="24" customHeight="1" x14ac:dyDescent="0.3">
      <c r="A33" s="81" t="s">
        <v>18</v>
      </c>
      <c r="B33" s="45"/>
      <c r="C33" s="46"/>
      <c r="D33" s="47"/>
      <c r="E33" s="48"/>
      <c r="F33" s="51"/>
      <c r="G33" s="50"/>
      <c r="H33" s="97"/>
      <c r="I33" s="97"/>
      <c r="J33" s="102"/>
      <c r="K33" s="102"/>
      <c r="L33" s="87"/>
      <c r="M33" s="87"/>
    </row>
    <row r="34" spans="1:19" ht="24" customHeight="1" thickBot="1" x14ac:dyDescent="0.35">
      <c r="A34" s="80" t="s">
        <v>19</v>
      </c>
      <c r="B34" s="45"/>
      <c r="C34" s="46"/>
      <c r="D34" s="47"/>
      <c r="E34" s="48"/>
      <c r="F34" s="51"/>
      <c r="G34" s="50"/>
      <c r="H34" s="100"/>
      <c r="I34" s="101"/>
      <c r="J34" s="98"/>
      <c r="K34" s="99"/>
      <c r="L34" s="87"/>
      <c r="M34" s="87"/>
    </row>
    <row r="35" spans="1:19" ht="39" customHeight="1" x14ac:dyDescent="0.3">
      <c r="A35" s="81" t="s">
        <v>20</v>
      </c>
      <c r="B35" s="45"/>
      <c r="C35" s="46"/>
      <c r="D35" s="47"/>
      <c r="E35" s="48"/>
      <c r="F35" s="51"/>
      <c r="G35" s="50"/>
      <c r="H35" s="100"/>
      <c r="I35" s="101"/>
      <c r="J35" s="98"/>
      <c r="K35" s="99"/>
      <c r="L35" s="87"/>
      <c r="M35" s="87"/>
      <c r="P35" s="85"/>
      <c r="Q35" s="82" t="s">
        <v>70</v>
      </c>
      <c r="R35" s="83" t="s">
        <v>71</v>
      </c>
      <c r="S35" s="84" t="s">
        <v>72</v>
      </c>
    </row>
    <row r="36" spans="1:19" ht="24" customHeight="1" thickBot="1" x14ac:dyDescent="0.35">
      <c r="A36" s="80" t="s">
        <v>21</v>
      </c>
      <c r="B36" s="45"/>
      <c r="C36" s="46"/>
      <c r="D36" s="47"/>
      <c r="E36" s="48"/>
      <c r="F36" s="51"/>
      <c r="G36" s="50"/>
      <c r="H36" s="100"/>
      <c r="I36" s="101"/>
      <c r="J36" s="98"/>
      <c r="K36" s="99"/>
      <c r="L36" s="87"/>
      <c r="M36" s="87"/>
      <c r="P36" s="85"/>
      <c r="Q36" s="76">
        <v>1</v>
      </c>
      <c r="R36" s="77">
        <v>2</v>
      </c>
      <c r="S36" s="78">
        <v>3</v>
      </c>
    </row>
  </sheetData>
  <mergeCells count="81">
    <mergeCell ref="T29:W29"/>
    <mergeCell ref="T30:T31"/>
    <mergeCell ref="U30:U31"/>
    <mergeCell ref="V30:V31"/>
    <mergeCell ref="W30:W31"/>
    <mergeCell ref="V4:V5"/>
    <mergeCell ref="V2:V3"/>
    <mergeCell ref="U4:U5"/>
    <mergeCell ref="V22:V23"/>
    <mergeCell ref="V20:V21"/>
    <mergeCell ref="V18:V19"/>
    <mergeCell ref="V16:V17"/>
    <mergeCell ref="V14:V15"/>
    <mergeCell ref="V12:V13"/>
    <mergeCell ref="V10:V11"/>
    <mergeCell ref="V8:V9"/>
    <mergeCell ref="V6:V7"/>
    <mergeCell ref="U2:U3"/>
    <mergeCell ref="U22:U23"/>
    <mergeCell ref="U20:U21"/>
    <mergeCell ref="U18:U19"/>
    <mergeCell ref="U16:U17"/>
    <mergeCell ref="U14:U15"/>
    <mergeCell ref="U12:U13"/>
    <mergeCell ref="U10:U11"/>
    <mergeCell ref="U8:U9"/>
    <mergeCell ref="U6:U7"/>
    <mergeCell ref="G12:G13"/>
    <mergeCell ref="T12:T13"/>
    <mergeCell ref="T10:T11"/>
    <mergeCell ref="T8:T9"/>
    <mergeCell ref="T6:T7"/>
    <mergeCell ref="T4:T5"/>
    <mergeCell ref="T2:T3"/>
    <mergeCell ref="G10:G11"/>
    <mergeCell ref="G2:G3"/>
    <mergeCell ref="G4:G5"/>
    <mergeCell ref="G6:G7"/>
    <mergeCell ref="G8:G9"/>
    <mergeCell ref="B25:E25"/>
    <mergeCell ref="F25:K25"/>
    <mergeCell ref="J33:K33"/>
    <mergeCell ref="J32:K32"/>
    <mergeCell ref="J31:K31"/>
    <mergeCell ref="J30:K30"/>
    <mergeCell ref="J29:K29"/>
    <mergeCell ref="J28:K28"/>
    <mergeCell ref="J27:K27"/>
    <mergeCell ref="J26:K26"/>
    <mergeCell ref="H33:I33"/>
    <mergeCell ref="H32:I32"/>
    <mergeCell ref="H31:I31"/>
    <mergeCell ref="H30:I30"/>
    <mergeCell ref="H29:I29"/>
    <mergeCell ref="H28:I28"/>
    <mergeCell ref="Q30:Q31"/>
    <mergeCell ref="P30:P31"/>
    <mergeCell ref="H27:I27"/>
    <mergeCell ref="H26:I26"/>
    <mergeCell ref="J36:K36"/>
    <mergeCell ref="J35:K35"/>
    <mergeCell ref="J34:K34"/>
    <mergeCell ref="H36:I36"/>
    <mergeCell ref="H35:I35"/>
    <mergeCell ref="H34:I34"/>
    <mergeCell ref="P35:P36"/>
    <mergeCell ref="L25:M26"/>
    <mergeCell ref="L36:M36"/>
    <mergeCell ref="L35:M35"/>
    <mergeCell ref="L34:M34"/>
    <mergeCell ref="L33:M33"/>
    <mergeCell ref="L32:M32"/>
    <mergeCell ref="L31:M31"/>
    <mergeCell ref="L30:M30"/>
    <mergeCell ref="L29:M29"/>
    <mergeCell ref="L28:M28"/>
    <mergeCell ref="L27:M27"/>
    <mergeCell ref="P25:S25"/>
    <mergeCell ref="P29:S29"/>
    <mergeCell ref="S30:S31"/>
    <mergeCell ref="R30:R31"/>
  </mergeCells>
  <phoneticPr fontId="2" type="noConversion"/>
  <pageMargins left="0.25" right="0.25" top="0.75" bottom="0.75" header="0.3" footer="0.3"/>
  <pageSetup paperSize="9" scale="6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dtrel</dc:creator>
  <cp:lastModifiedBy>dtrel</cp:lastModifiedBy>
  <cp:lastPrinted>2024-03-30T16:40:51Z</cp:lastPrinted>
  <dcterms:created xsi:type="dcterms:W3CDTF">2024-03-30T14:34:41Z</dcterms:created>
  <dcterms:modified xsi:type="dcterms:W3CDTF">2024-04-04T09:25:27Z</dcterms:modified>
</cp:coreProperties>
</file>